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1\Downloads\"/>
    </mc:Choice>
  </mc:AlternateContent>
  <xr:revisionPtr revIDLastSave="0" documentId="8_{CEA88BA0-A43B-43C4-8818-E128ACD5A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นาใน" sheetId="11" r:id="rId1"/>
  </sheets>
  <definedNames>
    <definedName name="_xlnm.Print_Area" localSheetId="0">นาใน!$A$1:$L$63</definedName>
    <definedName name="_xlnm.Print_Titles" localSheetId="0">นาใน!$6:$8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1" l="1"/>
  <c r="K20" i="11"/>
  <c r="K21" i="11"/>
  <c r="K22" i="11"/>
  <c r="K18" i="11"/>
  <c r="K25" i="11"/>
  <c r="K30" i="11"/>
  <c r="K32" i="11" l="1"/>
  <c r="K29" i="11"/>
  <c r="K27" i="11"/>
  <c r="K26" i="11"/>
  <c r="K23" i="11"/>
  <c r="J50" i="11"/>
  <c r="J48" i="11"/>
  <c r="J43" i="11"/>
  <c r="J41" i="11"/>
  <c r="J39" i="11"/>
  <c r="J37" i="11"/>
  <c r="J34" i="11"/>
  <c r="J32" i="11"/>
  <c r="J31" i="11"/>
  <c r="J30" i="11"/>
  <c r="J29" i="11"/>
  <c r="J27" i="11"/>
  <c r="J26" i="11"/>
  <c r="J25" i="11"/>
  <c r="J23" i="11"/>
  <c r="J19" i="11"/>
  <c r="J20" i="11"/>
  <c r="J21" i="11"/>
  <c r="J22" i="11"/>
  <c r="J18" i="11"/>
  <c r="J11" i="11"/>
  <c r="D53" i="11" l="1"/>
  <c r="I53" i="11" l="1"/>
  <c r="K53" i="11" s="1"/>
  <c r="J53" i="11" l="1"/>
</calcChain>
</file>

<file path=xl/sharedStrings.xml><?xml version="1.0" encoding="utf-8"?>
<sst xmlns="http://schemas.openxmlformats.org/spreadsheetml/2006/main" count="182" uniqueCount="58">
  <si>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</si>
  <si>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</si>
  <si>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</si>
  <si>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</si>
  <si>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</si>
  <si>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</si>
  <si>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</si>
  <si>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</si>
  <si>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</si>
  <si>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</si>
  <si>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</si>
  <si>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</si>
  <si>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</si>
  <si>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</si>
  <si>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</si>
  <si>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</si>
  <si>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</si>
  <si>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</si>
  <si>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</si>
  <si>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</si>
  <si>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</si>
  <si>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</si>
  <si>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</si>
  <si>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</si>
  <si>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</si>
  <si>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</si>
  <si>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</si>
  <si>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</si>
  <si>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</si>
  <si>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</si>
  <si>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</si>
  <si>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</si>
  <si>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</si>
  <si>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</si>
  <si>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</si>
  <si>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</si>
  <si>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</si>
  <si>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</si>
  <si>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</si>
  <si>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 xml:space="preserve"> - ค่าตอบแทน 5 ค่า</t>
  </si>
  <si>
    <t>5.ค่าใช้จ่ายส่งหมายเรียกพยาน</t>
  </si>
  <si>
    <t>โครงการปราบปรามการค้ายาเสพติด</t>
  </si>
  <si>
    <r>
      <t xml:space="preserve">1. </t>
    </r>
    <r>
      <rPr>
        <b/>
        <sz val="16"/>
        <rFont val="Angsana New"/>
        <family val="1"/>
      </rPr>
      <t>โครงการปิดล้อมตรวจค้นเป้าหมายยาเสพติดเพื่อป้องกันการแพร่ระบาดยาเสพติด</t>
    </r>
  </si>
  <si>
    <t>2.โครงการบริหารจัดการสกัดกั้นยาเสพติด Heart Land</t>
  </si>
  <si>
    <t>3.โครงการสลายโครงสร้างเครือข่ายผู้มีอิทธิพล</t>
  </si>
  <si>
    <t xml:space="preserve">โครงการ : รณรงค์ ป้องกันและแก้ไข ปัญหาอุบัติเหตุทาง </t>
  </si>
  <si>
    <t>ถนนช่วงเทศกาล สำคัญ (ปี ใหม่,สงกรานต์)</t>
  </si>
  <si>
    <t xml:space="preserve">     </t>
  </si>
  <si>
    <t xml:space="preserve">ประจำปีงบประมาณ พ.ศ.2568 ไตรมาสที่ 1- 2 (1 ต.ค.67 – 31 มี.ค.68) </t>
  </si>
  <si>
    <t>1 ค่าตอบแทนพยาน</t>
  </si>
  <si>
    <t>2 ค่าใช้จ่ายคุ้มครองพยาน</t>
  </si>
  <si>
    <t>3 ค่าตอบแทนนักจิตวิทยา</t>
  </si>
  <si>
    <t>4 ค่าตอบแทนชันสูตรพลิกศพ</t>
  </si>
  <si>
    <t xml:space="preserve">1.โครงการ การศึกษาเพื่อต่อต้านการใช้ยาเสพติดในโรงเรียน (D.A.R.E) </t>
  </si>
  <si>
    <t>2.โครงการตำรวจชุมชนสัมพันธ์</t>
  </si>
  <si>
    <t xml:space="preserve">3.ค่าตอบแทนอาสาสมัครตำรวจบ้าน
</t>
  </si>
  <si>
    <t>ข้อมูล ณ วันที่  1  เมษายน  2568</t>
  </si>
  <si>
    <t>รายงานผลการใช้จ่ายงบประมาณ สถานีตำรวจภูธรนาใน จว.สกลนคร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</si>
</sst>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002060"/>
      <name val="Angsana New"/>
      <family val="1"/>
    </font>
    <font>
      <b/>
      <sz val="24"/>
      <color theme="0"/>
      <name val="Angsana New"/>
      <family val="1"/>
    </font>
    <font>
      <sz val="20"/>
      <color theme="0"/>
      <name val="Angsana New"/>
      <family val="1"/>
    </font>
    <font>
      <sz val="26"/>
      <color theme="0"/>
      <name val="Angsana New"/>
      <family val="1"/>
    </font>
    <font>
      <sz val="16"/>
      <color rgb="FF660033"/>
      <name val="Angsana New"/>
      <family val="1"/>
    </font>
    <font>
      <sz val="16"/>
      <name val="Angsana New"/>
      <family val="1"/>
    </font>
    <font>
      <b/>
      <sz val="14"/>
      <color theme="1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/>
      <top/>
      <bottom/>
      <diagonal/>
    </border>
    <border>
      <left style="thick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ck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indexed="64"/>
      </top>
      <bottom/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medium">
        <color auto="1"/>
      </right>
      <top style="hair">
        <color indexed="64"/>
      </top>
      <bottom/>
      <diagonal/>
    </border>
    <border>
      <left/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/>
      <top/>
      <bottom style="thin">
        <color indexed="64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indexed="64"/>
      </top>
      <bottom style="thin">
        <color indexed="64"/>
      </bottom>
      <diagonal/>
    </border>
    <border>
      <left style="medium">
        <color rgb="FF002060"/>
      </left>
      <right/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auto="1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/>
      <diagonal/>
    </border>
    <border>
      <left style="thick">
        <color rgb="FF00206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 style="hair">
        <color auto="1"/>
      </top>
      <bottom style="hair">
        <color auto="1"/>
      </bottom>
      <diagonal/>
    </border>
    <border>
      <left/>
      <right style="thin">
        <color rgb="FF002060"/>
      </right>
      <top style="hair">
        <color indexed="64"/>
      </top>
      <bottom style="thin">
        <color indexed="64"/>
      </bottom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theme="1"/>
      </right>
      <top style="hair">
        <color rgb="FF00206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shrinkToFi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shrinkToFit="1"/>
    </xf>
    <xf numFmtId="0" fontId="4" fillId="5" borderId="0" xfId="0" applyFont="1" applyFill="1"/>
    <xf numFmtId="4" fontId="6" fillId="5" borderId="10" xfId="1" applyNumberFormat="1" applyFont="1" applyFill="1" applyBorder="1" applyAlignment="1">
      <alignment horizontal="right"/>
    </xf>
    <xf numFmtId="43" fontId="5" fillId="5" borderId="10" xfId="1" applyFont="1" applyFill="1" applyBorder="1" applyAlignment="1">
      <alignment horizontal="center"/>
    </xf>
    <xf numFmtId="4" fontId="5" fillId="5" borderId="10" xfId="0" applyNumberFormat="1" applyFont="1" applyFill="1" applyBorder="1" applyAlignment="1">
      <alignment horizontal="right" shrinkToFit="1"/>
    </xf>
    <xf numFmtId="0" fontId="4" fillId="6" borderId="0" xfId="0" applyFont="1" applyFill="1"/>
    <xf numFmtId="0" fontId="4" fillId="7" borderId="0" xfId="0" applyFont="1" applyFill="1"/>
    <xf numFmtId="0" fontId="5" fillId="5" borderId="10" xfId="0" applyFont="1" applyFill="1" applyBorder="1" applyAlignment="1">
      <alignment horizontal="center" shrinkToFit="1"/>
    </xf>
    <xf numFmtId="0" fontId="5" fillId="5" borderId="39" xfId="0" applyFont="1" applyFill="1" applyBorder="1" applyAlignment="1">
      <alignment horizontal="center" vertical="center" shrinkToFit="1"/>
    </xf>
    <xf numFmtId="4" fontId="6" fillId="7" borderId="40" xfId="1" applyNumberFormat="1" applyFont="1" applyFill="1" applyBorder="1" applyAlignment="1">
      <alignment horizontal="right" vertical="center"/>
    </xf>
    <xf numFmtId="4" fontId="5" fillId="7" borderId="40" xfId="0" applyNumberFormat="1" applyFont="1" applyFill="1" applyBorder="1" applyAlignment="1">
      <alignment horizontal="right" shrinkToFit="1"/>
    </xf>
    <xf numFmtId="0" fontId="5" fillId="7" borderId="41" xfId="0" applyFont="1" applyFill="1" applyBorder="1" applyAlignment="1">
      <alignment shrinkToFit="1"/>
    </xf>
    <xf numFmtId="4" fontId="6" fillId="7" borderId="41" xfId="1" applyNumberFormat="1" applyFont="1" applyFill="1" applyBorder="1" applyAlignment="1">
      <alignment horizontal="right" vertical="center"/>
    </xf>
    <xf numFmtId="43" fontId="5" fillId="7" borderId="41" xfId="1" applyFont="1" applyFill="1" applyBorder="1" applyAlignment="1">
      <alignment horizontal="center"/>
    </xf>
    <xf numFmtId="4" fontId="5" fillId="7" borderId="41" xfId="0" applyNumberFormat="1" applyFont="1" applyFill="1" applyBorder="1" applyAlignment="1">
      <alignment horizontal="right" shrinkToFit="1"/>
    </xf>
    <xf numFmtId="0" fontId="7" fillId="6" borderId="46" xfId="0" applyFont="1" applyFill="1" applyBorder="1" applyAlignment="1">
      <alignment shrinkToFit="1"/>
    </xf>
    <xf numFmtId="4" fontId="7" fillId="6" borderId="46" xfId="1" applyNumberFormat="1" applyFont="1" applyFill="1" applyBorder="1" applyAlignment="1">
      <alignment horizontal="right"/>
    </xf>
    <xf numFmtId="43" fontId="7" fillId="6" borderId="46" xfId="1" applyFont="1" applyFill="1" applyBorder="1" applyAlignment="1">
      <alignment horizontal="center"/>
    </xf>
    <xf numFmtId="4" fontId="7" fillId="6" borderId="46" xfId="0" applyNumberFormat="1" applyFont="1" applyFill="1" applyBorder="1" applyAlignment="1">
      <alignment horizontal="right" shrinkToFit="1"/>
    </xf>
    <xf numFmtId="0" fontId="5" fillId="6" borderId="46" xfId="0" applyFont="1" applyFill="1" applyBorder="1" applyAlignment="1">
      <alignment horizontal="center" shrinkToFit="1"/>
    </xf>
    <xf numFmtId="4" fontId="6" fillId="6" borderId="46" xfId="1" applyNumberFormat="1" applyFont="1" applyFill="1" applyBorder="1" applyAlignment="1">
      <alignment horizontal="right"/>
    </xf>
    <xf numFmtId="43" fontId="5" fillId="6" borderId="46" xfId="1" applyFont="1" applyFill="1" applyBorder="1" applyAlignment="1">
      <alignment horizontal="center"/>
    </xf>
    <xf numFmtId="4" fontId="5" fillId="6" borderId="46" xfId="0" applyNumberFormat="1" applyFont="1" applyFill="1" applyBorder="1" applyAlignment="1">
      <alignment horizontal="right" shrinkToFit="1"/>
    </xf>
    <xf numFmtId="0" fontId="5" fillId="6" borderId="46" xfId="0" applyFont="1" applyFill="1" applyBorder="1" applyAlignment="1">
      <alignment shrinkToFit="1"/>
    </xf>
    <xf numFmtId="0" fontId="7" fillId="6" borderId="46" xfId="0" applyFont="1" applyFill="1" applyBorder="1" applyAlignment="1">
      <alignment horizontal="center" shrinkToFit="1"/>
    </xf>
    <xf numFmtId="0" fontId="4" fillId="4" borderId="0" xfId="0" applyFont="1" applyFill="1"/>
    <xf numFmtId="0" fontId="5" fillId="4" borderId="41" xfId="0" applyFont="1" applyFill="1" applyBorder="1" applyAlignment="1">
      <alignment shrinkToFit="1"/>
    </xf>
    <xf numFmtId="4" fontId="6" fillId="4" borderId="41" xfId="1" applyNumberFormat="1" applyFont="1" applyFill="1" applyBorder="1" applyAlignment="1">
      <alignment horizontal="right" vertical="center"/>
    </xf>
    <xf numFmtId="43" fontId="5" fillId="4" borderId="41" xfId="1" applyFont="1" applyFill="1" applyBorder="1" applyAlignment="1">
      <alignment horizontal="center"/>
    </xf>
    <xf numFmtId="4" fontId="5" fillId="4" borderId="41" xfId="0" applyNumberFormat="1" applyFont="1" applyFill="1" applyBorder="1" applyAlignment="1">
      <alignment horizontal="right" shrinkToFit="1"/>
    </xf>
    <xf numFmtId="0" fontId="5" fillId="4" borderId="47" xfId="0" applyFont="1" applyFill="1" applyBorder="1" applyAlignment="1">
      <alignment shrinkToFit="1"/>
    </xf>
    <xf numFmtId="4" fontId="13" fillId="2" borderId="3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13" fillId="2" borderId="29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5" fillId="5" borderId="49" xfId="0" applyFont="1" applyFill="1" applyBorder="1" applyAlignment="1">
      <alignment shrinkToFit="1"/>
    </xf>
    <xf numFmtId="4" fontId="6" fillId="5" borderId="49" xfId="1" applyNumberFormat="1" applyFont="1" applyFill="1" applyBorder="1" applyAlignment="1">
      <alignment horizontal="right"/>
    </xf>
    <xf numFmtId="43" fontId="5" fillId="5" borderId="49" xfId="1" applyFont="1" applyFill="1" applyBorder="1" applyAlignment="1">
      <alignment horizontal="center"/>
    </xf>
    <xf numFmtId="4" fontId="5" fillId="5" borderId="49" xfId="0" applyNumberFormat="1" applyFont="1" applyFill="1" applyBorder="1" applyAlignment="1">
      <alignment horizontal="right" shrinkToFit="1"/>
    </xf>
    <xf numFmtId="0" fontId="5" fillId="5" borderId="66" xfId="0" applyFont="1" applyFill="1" applyBorder="1" applyAlignment="1">
      <alignment shrinkToFit="1"/>
    </xf>
    <xf numFmtId="4" fontId="6" fillId="5" borderId="66" xfId="1" applyNumberFormat="1" applyFont="1" applyFill="1" applyBorder="1" applyAlignment="1">
      <alignment horizontal="right"/>
    </xf>
    <xf numFmtId="43" fontId="5" fillId="5" borderId="66" xfId="1" applyFont="1" applyFill="1" applyBorder="1" applyAlignment="1">
      <alignment horizontal="center"/>
    </xf>
    <xf numFmtId="4" fontId="5" fillId="5" borderId="66" xfId="0" applyNumberFormat="1" applyFont="1" applyFill="1" applyBorder="1" applyAlignment="1">
      <alignment horizontal="right" shrinkToFit="1"/>
    </xf>
    <xf numFmtId="0" fontId="5" fillId="6" borderId="68" xfId="0" applyFont="1" applyFill="1" applyBorder="1" applyAlignment="1">
      <alignment horizontal="center" shrinkToFit="1"/>
    </xf>
    <xf numFmtId="4" fontId="7" fillId="6" borderId="68" xfId="1" applyNumberFormat="1" applyFont="1" applyFill="1" applyBorder="1" applyAlignment="1">
      <alignment horizontal="right"/>
    </xf>
    <xf numFmtId="0" fontId="4" fillId="6" borderId="69" xfId="0" applyFont="1" applyFill="1" applyBorder="1"/>
    <xf numFmtId="4" fontId="7" fillId="6" borderId="68" xfId="0" applyNumberFormat="1" applyFont="1" applyFill="1" applyBorder="1" applyAlignment="1">
      <alignment horizontal="right" shrinkToFit="1"/>
    </xf>
    <xf numFmtId="0" fontId="4" fillId="6" borderId="70" xfId="0" applyFont="1" applyFill="1" applyBorder="1"/>
    <xf numFmtId="0" fontId="5" fillId="6" borderId="72" xfId="0" applyFont="1" applyFill="1" applyBorder="1" applyAlignment="1">
      <alignment shrinkToFit="1"/>
    </xf>
    <xf numFmtId="4" fontId="6" fillId="6" borderId="72" xfId="1" applyNumberFormat="1" applyFont="1" applyFill="1" applyBorder="1" applyAlignment="1">
      <alignment horizontal="right"/>
    </xf>
    <xf numFmtId="43" fontId="5" fillId="6" borderId="72" xfId="1" applyFont="1" applyFill="1" applyBorder="1" applyAlignment="1">
      <alignment horizontal="center"/>
    </xf>
    <xf numFmtId="4" fontId="5" fillId="6" borderId="72" xfId="0" applyNumberFormat="1" applyFont="1" applyFill="1" applyBorder="1" applyAlignment="1">
      <alignment horizontal="right" shrinkToFit="1"/>
    </xf>
    <xf numFmtId="0" fontId="5" fillId="7" borderId="40" xfId="0" applyFont="1" applyFill="1" applyBorder="1" applyAlignment="1">
      <alignment horizontal="center" shrinkToFit="1"/>
    </xf>
    <xf numFmtId="43" fontId="7" fillId="7" borderId="65" xfId="1" applyFont="1" applyFill="1" applyBorder="1" applyAlignment="1">
      <alignment horizontal="center"/>
    </xf>
    <xf numFmtId="0" fontId="5" fillId="7" borderId="72" xfId="0" applyFont="1" applyFill="1" applyBorder="1" applyAlignment="1">
      <alignment shrinkToFit="1"/>
    </xf>
    <xf numFmtId="4" fontId="6" fillId="7" borderId="72" xfId="1" applyNumberFormat="1" applyFont="1" applyFill="1" applyBorder="1" applyAlignment="1">
      <alignment horizontal="right" vertical="center"/>
    </xf>
    <xf numFmtId="43" fontId="5" fillId="7" borderId="72" xfId="1" applyFont="1" applyFill="1" applyBorder="1" applyAlignment="1">
      <alignment horizontal="center"/>
    </xf>
    <xf numFmtId="4" fontId="5" fillId="7" borderId="72" xfId="0" applyNumberFormat="1" applyFont="1" applyFill="1" applyBorder="1" applyAlignment="1">
      <alignment horizontal="right" shrinkToFit="1"/>
    </xf>
    <xf numFmtId="0" fontId="5" fillId="4" borderId="40" xfId="0" applyFont="1" applyFill="1" applyBorder="1" applyAlignment="1">
      <alignment horizontal="center" shrinkToFit="1"/>
    </xf>
    <xf numFmtId="4" fontId="6" fillId="4" borderId="40" xfId="1" applyNumberFormat="1" applyFont="1" applyFill="1" applyBorder="1" applyAlignment="1">
      <alignment horizontal="right" vertical="center"/>
    </xf>
    <xf numFmtId="43" fontId="7" fillId="4" borderId="65" xfId="1" applyFont="1" applyFill="1" applyBorder="1" applyAlignment="1">
      <alignment horizontal="center"/>
    </xf>
    <xf numFmtId="4" fontId="5" fillId="4" borderId="40" xfId="0" applyNumberFormat="1" applyFont="1" applyFill="1" applyBorder="1" applyAlignment="1">
      <alignment horizontal="right" shrinkToFit="1"/>
    </xf>
    <xf numFmtId="0" fontId="5" fillId="4" borderId="74" xfId="0" applyFont="1" applyFill="1" applyBorder="1" applyAlignment="1">
      <alignment horizontal="center" shrinkToFit="1"/>
    </xf>
    <xf numFmtId="0" fontId="8" fillId="3" borderId="75" xfId="0" applyFont="1" applyFill="1" applyBorder="1" applyAlignment="1">
      <alignment horizontal="center" vertical="center"/>
    </xf>
    <xf numFmtId="4" fontId="9" fillId="3" borderId="76" xfId="0" applyNumberFormat="1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4" fontId="9" fillId="3" borderId="76" xfId="0" applyNumberFormat="1" applyFont="1" applyFill="1" applyBorder="1" applyAlignment="1">
      <alignment horizontal="right" shrinkToFit="1"/>
    </xf>
    <xf numFmtId="4" fontId="9" fillId="3" borderId="77" xfId="0" applyNumberFormat="1" applyFont="1" applyFill="1" applyBorder="1" applyAlignment="1">
      <alignment horizontal="right" shrinkToFit="1"/>
    </xf>
    <xf numFmtId="0" fontId="5" fillId="4" borderId="72" xfId="0" applyFont="1" applyFill="1" applyBorder="1" applyAlignment="1">
      <alignment shrinkToFit="1"/>
    </xf>
    <xf numFmtId="4" fontId="6" fillId="4" borderId="72" xfId="1" applyNumberFormat="1" applyFont="1" applyFill="1" applyBorder="1" applyAlignment="1">
      <alignment horizontal="right" vertical="center"/>
    </xf>
    <xf numFmtId="43" fontId="5" fillId="4" borderId="72" xfId="1" applyFont="1" applyFill="1" applyBorder="1" applyAlignment="1">
      <alignment horizontal="center"/>
    </xf>
    <xf numFmtId="4" fontId="5" fillId="4" borderId="72" xfId="0" applyNumberFormat="1" applyFont="1" applyFill="1" applyBorder="1" applyAlignment="1">
      <alignment horizontal="right" shrinkToFit="1"/>
    </xf>
    <xf numFmtId="0" fontId="5" fillId="4" borderId="78" xfId="0" applyFont="1" applyFill="1" applyBorder="1" applyAlignment="1">
      <alignment shrinkToFit="1"/>
    </xf>
    <xf numFmtId="0" fontId="5" fillId="5" borderId="36" xfId="0" applyFont="1" applyFill="1" applyBorder="1" applyAlignment="1">
      <alignment horizontal="center"/>
    </xf>
    <xf numFmtId="0" fontId="5" fillId="5" borderId="33" xfId="0" applyFont="1" applyFill="1" applyBorder="1"/>
    <xf numFmtId="0" fontId="5" fillId="5" borderId="80" xfId="0" applyFont="1" applyFill="1" applyBorder="1"/>
    <xf numFmtId="0" fontId="5" fillId="7" borderId="7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73" xfId="0" applyFont="1" applyFill="1" applyBorder="1" applyAlignment="1">
      <alignment horizontal="center"/>
    </xf>
    <xf numFmtId="0" fontId="6" fillId="5" borderId="27" xfId="0" applyFont="1" applyFill="1" applyBorder="1"/>
    <xf numFmtId="0" fontId="6" fillId="5" borderId="26" xfId="0" applyFont="1" applyFill="1" applyBorder="1"/>
    <xf numFmtId="0" fontId="5" fillId="5" borderId="60" xfId="0" applyFont="1" applyFill="1" applyBorder="1"/>
    <xf numFmtId="0" fontId="6" fillId="6" borderId="84" xfId="0" applyFont="1" applyFill="1" applyBorder="1"/>
    <xf numFmtId="0" fontId="12" fillId="6" borderId="85" xfId="0" applyFont="1" applyFill="1" applyBorder="1" applyAlignment="1">
      <alignment vertical="center"/>
    </xf>
    <xf numFmtId="0" fontId="7" fillId="6" borderId="85" xfId="0" applyFont="1" applyFill="1" applyBorder="1"/>
    <xf numFmtId="0" fontId="6" fillId="6" borderId="85" xfId="0" applyFont="1" applyFill="1" applyBorder="1"/>
    <xf numFmtId="0" fontId="5" fillId="6" borderId="85" xfId="0" applyFont="1" applyFill="1" applyBorder="1"/>
    <xf numFmtId="0" fontId="5" fillId="6" borderId="86" xfId="0" applyFont="1" applyFill="1" applyBorder="1"/>
    <xf numFmtId="0" fontId="6" fillId="7" borderId="87" xfId="0" applyFont="1" applyFill="1" applyBorder="1"/>
    <xf numFmtId="0" fontId="6" fillId="7" borderId="88" xfId="0" applyFont="1" applyFill="1" applyBorder="1"/>
    <xf numFmtId="0" fontId="5" fillId="7" borderId="86" xfId="0" applyFont="1" applyFill="1" applyBorder="1"/>
    <xf numFmtId="0" fontId="6" fillId="7" borderId="27" xfId="0" applyFont="1" applyFill="1" applyBorder="1" applyAlignment="1">
      <alignment vertical="center" wrapText="1"/>
    </xf>
    <xf numFmtId="0" fontId="6" fillId="7" borderId="27" xfId="0" applyFont="1" applyFill="1" applyBorder="1" applyAlignment="1">
      <alignment horizontal="left" vertical="top" wrapText="1"/>
    </xf>
    <xf numFmtId="0" fontId="6" fillId="4" borderId="27" xfId="0" applyFont="1" applyFill="1" applyBorder="1"/>
    <xf numFmtId="0" fontId="6" fillId="4" borderId="26" xfId="0" applyFont="1" applyFill="1" applyBorder="1" applyAlignment="1">
      <alignment vertical="center" wrapText="1"/>
    </xf>
    <xf numFmtId="0" fontId="5" fillId="4" borderId="86" xfId="0" applyFont="1" applyFill="1" applyBorder="1"/>
    <xf numFmtId="4" fontId="5" fillId="5" borderId="94" xfId="0" applyNumberFormat="1" applyFont="1" applyFill="1" applyBorder="1" applyAlignment="1">
      <alignment horizontal="right" shrinkToFit="1"/>
    </xf>
    <xf numFmtId="4" fontId="5" fillId="5" borderId="95" xfId="0" applyNumberFormat="1" applyFont="1" applyFill="1" applyBorder="1" applyAlignment="1">
      <alignment horizontal="right" shrinkToFit="1"/>
    </xf>
    <xf numFmtId="4" fontId="5" fillId="5" borderId="96" xfId="0" applyNumberFormat="1" applyFont="1" applyFill="1" applyBorder="1" applyAlignment="1">
      <alignment horizontal="right" shrinkToFit="1"/>
    </xf>
    <xf numFmtId="4" fontId="7" fillId="6" borderId="97" xfId="0" applyNumberFormat="1" applyFont="1" applyFill="1" applyBorder="1" applyAlignment="1">
      <alignment horizontal="right" shrinkToFit="1"/>
    </xf>
    <xf numFmtId="4" fontId="7" fillId="6" borderId="98" xfId="0" applyNumberFormat="1" applyFont="1" applyFill="1" applyBorder="1" applyAlignment="1">
      <alignment horizontal="right" shrinkToFit="1"/>
    </xf>
    <xf numFmtId="4" fontId="5" fillId="6" borderId="98" xfId="0" applyNumberFormat="1" applyFont="1" applyFill="1" applyBorder="1" applyAlignment="1">
      <alignment horizontal="right" shrinkToFit="1"/>
    </xf>
    <xf numFmtId="4" fontId="5" fillId="6" borderId="99" xfId="0" applyNumberFormat="1" applyFont="1" applyFill="1" applyBorder="1" applyAlignment="1">
      <alignment horizontal="right" shrinkToFit="1"/>
    </xf>
    <xf numFmtId="4" fontId="5" fillId="7" borderId="100" xfId="0" applyNumberFormat="1" applyFont="1" applyFill="1" applyBorder="1" applyAlignment="1">
      <alignment horizontal="right" shrinkToFit="1"/>
    </xf>
    <xf numFmtId="4" fontId="5" fillId="7" borderId="101" xfId="0" applyNumberFormat="1" applyFont="1" applyFill="1" applyBorder="1" applyAlignment="1">
      <alignment horizontal="right" shrinkToFit="1"/>
    </xf>
    <xf numFmtId="4" fontId="5" fillId="7" borderId="99" xfId="0" applyNumberFormat="1" applyFont="1" applyFill="1" applyBorder="1" applyAlignment="1">
      <alignment horizontal="right" shrinkToFit="1"/>
    </xf>
    <xf numFmtId="4" fontId="5" fillId="4" borderId="100" xfId="0" applyNumberFormat="1" applyFont="1" applyFill="1" applyBorder="1" applyAlignment="1">
      <alignment horizontal="right" shrinkToFit="1"/>
    </xf>
    <xf numFmtId="4" fontId="5" fillId="4" borderId="101" xfId="0" applyNumberFormat="1" applyFont="1" applyFill="1" applyBorder="1" applyAlignment="1">
      <alignment horizontal="right" shrinkToFit="1"/>
    </xf>
    <xf numFmtId="4" fontId="5" fillId="4" borderId="99" xfId="0" applyNumberFormat="1" applyFont="1" applyFill="1" applyBorder="1" applyAlignment="1">
      <alignment horizontal="right" shrinkToFit="1"/>
    </xf>
    <xf numFmtId="4" fontId="5" fillId="5" borderId="105" xfId="0" applyNumberFormat="1" applyFont="1" applyFill="1" applyBorder="1" applyAlignment="1">
      <alignment horizontal="right" shrinkToFit="1"/>
    </xf>
    <xf numFmtId="4" fontId="5" fillId="5" borderId="106" xfId="0" applyNumberFormat="1" applyFont="1" applyFill="1" applyBorder="1" applyAlignment="1">
      <alignment horizontal="right" shrinkToFit="1"/>
    </xf>
    <xf numFmtId="4" fontId="5" fillId="5" borderId="107" xfId="0" applyNumberFormat="1" applyFont="1" applyFill="1" applyBorder="1" applyAlignment="1">
      <alignment horizontal="right" shrinkToFit="1"/>
    </xf>
    <xf numFmtId="4" fontId="7" fillId="6" borderId="108" xfId="0" applyNumberFormat="1" applyFont="1" applyFill="1" applyBorder="1" applyAlignment="1">
      <alignment horizontal="right" shrinkToFit="1"/>
    </xf>
    <xf numFmtId="4" fontId="7" fillId="6" borderId="109" xfId="0" applyNumberFormat="1" applyFont="1" applyFill="1" applyBorder="1" applyAlignment="1">
      <alignment horizontal="right" shrinkToFit="1"/>
    </xf>
    <xf numFmtId="4" fontId="5" fillId="6" borderId="109" xfId="0" applyNumberFormat="1" applyFont="1" applyFill="1" applyBorder="1" applyAlignment="1">
      <alignment horizontal="right" shrinkToFit="1"/>
    </xf>
    <xf numFmtId="4" fontId="5" fillId="6" borderId="110" xfId="0" applyNumberFormat="1" applyFont="1" applyFill="1" applyBorder="1" applyAlignment="1">
      <alignment horizontal="right" shrinkToFit="1"/>
    </xf>
    <xf numFmtId="4" fontId="5" fillId="7" borderId="111" xfId="0" applyNumberFormat="1" applyFont="1" applyFill="1" applyBorder="1" applyAlignment="1">
      <alignment horizontal="right" shrinkToFit="1"/>
    </xf>
    <xf numFmtId="4" fontId="5" fillId="7" borderId="112" xfId="0" applyNumberFormat="1" applyFont="1" applyFill="1" applyBorder="1" applyAlignment="1">
      <alignment horizontal="right" shrinkToFit="1"/>
    </xf>
    <xf numFmtId="4" fontId="5" fillId="7" borderId="110" xfId="0" applyNumberFormat="1" applyFont="1" applyFill="1" applyBorder="1" applyAlignment="1">
      <alignment horizontal="right" shrinkToFit="1"/>
    </xf>
    <xf numFmtId="4" fontId="5" fillId="4" borderId="111" xfId="0" applyNumberFormat="1" applyFont="1" applyFill="1" applyBorder="1" applyAlignment="1">
      <alignment horizontal="right" shrinkToFit="1"/>
    </xf>
    <xf numFmtId="4" fontId="5" fillId="4" borderId="112" xfId="0" applyNumberFormat="1" applyFont="1" applyFill="1" applyBorder="1" applyAlignment="1">
      <alignment horizontal="right" shrinkToFit="1"/>
    </xf>
    <xf numFmtId="4" fontId="5" fillId="4" borderId="110" xfId="0" applyNumberFormat="1" applyFont="1" applyFill="1" applyBorder="1" applyAlignment="1">
      <alignment horizontal="right" shrinkToFit="1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4" fontId="5" fillId="2" borderId="18" xfId="0" applyNumberFormat="1" applyFont="1" applyFill="1" applyBorder="1" applyAlignment="1">
      <alignment horizontal="center" vertical="center" shrinkToFit="1"/>
    </xf>
    <xf numFmtId="4" fontId="5" fillId="2" borderId="2" xfId="0" applyNumberFormat="1" applyFont="1" applyFill="1" applyBorder="1" applyAlignment="1">
      <alignment horizontal="center" vertical="center" shrinkToFit="1"/>
    </xf>
    <xf numFmtId="0" fontId="7" fillId="6" borderId="67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71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7" borderId="34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4" fillId="8" borderId="0" xfId="0" applyFont="1" applyFill="1"/>
    <xf numFmtId="0" fontId="3" fillId="8" borderId="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6" fillId="5" borderId="79" xfId="0" applyFont="1" applyFill="1" applyBorder="1" applyAlignment="1">
      <alignment horizontal="center" vertical="top"/>
    </xf>
    <xf numFmtId="0" fontId="6" fillId="5" borderId="52" xfId="0" applyFont="1" applyFill="1" applyBorder="1"/>
    <xf numFmtId="43" fontId="6" fillId="5" borderId="52" xfId="1" applyFont="1" applyFill="1" applyBorder="1" applyAlignment="1">
      <alignment vertical="center"/>
    </xf>
    <xf numFmtId="43" fontId="6" fillId="5" borderId="52" xfId="1" applyFont="1" applyFill="1" applyBorder="1" applyAlignment="1">
      <alignment horizontal="center"/>
    </xf>
    <xf numFmtId="4" fontId="6" fillId="5" borderId="52" xfId="0" applyNumberFormat="1" applyFont="1" applyFill="1" applyBorder="1" applyAlignment="1">
      <alignment horizontal="right" shrinkToFit="1"/>
    </xf>
    <xf numFmtId="0" fontId="6" fillId="5" borderId="52" xfId="0" applyFont="1" applyFill="1" applyBorder="1" applyAlignment="1">
      <alignment shrinkToFit="1"/>
    </xf>
    <xf numFmtId="4" fontId="5" fillId="5" borderId="89" xfId="0" applyNumberFormat="1" applyFont="1" applyFill="1" applyBorder="1" applyAlignment="1">
      <alignment horizontal="right" shrinkToFit="1"/>
    </xf>
    <xf numFmtId="0" fontId="5" fillId="5" borderId="53" xfId="0" applyFont="1" applyFill="1" applyBorder="1" applyAlignment="1">
      <alignment shrinkToFit="1"/>
    </xf>
    <xf numFmtId="0" fontId="6" fillId="5" borderId="32" xfId="0" applyFont="1" applyFill="1" applyBorder="1" applyAlignment="1">
      <alignment horizontal="center" vertical="top"/>
    </xf>
    <xf numFmtId="0" fontId="6" fillId="5" borderId="57" xfId="0" applyFont="1" applyFill="1" applyBorder="1" applyAlignment="1">
      <alignment horizontal="left"/>
    </xf>
    <xf numFmtId="43" fontId="6" fillId="5" borderId="57" xfId="1" applyFont="1" applyFill="1" applyBorder="1" applyAlignment="1">
      <alignment horizontal="center"/>
    </xf>
    <xf numFmtId="4" fontId="6" fillId="5" borderId="57" xfId="0" applyNumberFormat="1" applyFont="1" applyFill="1" applyBorder="1" applyAlignment="1">
      <alignment horizontal="right" shrinkToFit="1"/>
    </xf>
    <xf numFmtId="0" fontId="6" fillId="5" borderId="57" xfId="0" applyFont="1" applyFill="1" applyBorder="1" applyAlignment="1">
      <alignment shrinkToFit="1"/>
    </xf>
    <xf numFmtId="4" fontId="5" fillId="5" borderId="90" xfId="0" applyNumberFormat="1" applyFont="1" applyFill="1" applyBorder="1" applyAlignment="1">
      <alignment horizontal="right" shrinkToFit="1"/>
    </xf>
    <xf numFmtId="0" fontId="5" fillId="5" borderId="58" xfId="0" applyFont="1" applyFill="1" applyBorder="1" applyAlignment="1">
      <alignment shrinkToFit="1"/>
    </xf>
    <xf numFmtId="0" fontId="6" fillId="5" borderId="81" xfId="0" applyFont="1" applyFill="1" applyBorder="1" applyAlignment="1">
      <alignment vertical="top"/>
    </xf>
    <xf numFmtId="0" fontId="5" fillId="5" borderId="35" xfId="0" applyFont="1" applyFill="1" applyBorder="1" applyAlignment="1">
      <alignment horizontal="center" shrinkToFit="1"/>
    </xf>
    <xf numFmtId="4" fontId="12" fillId="5" borderId="55" xfId="1" applyNumberFormat="1" applyFont="1" applyFill="1" applyBorder="1" applyAlignment="1">
      <alignment horizontal="right"/>
    </xf>
    <xf numFmtId="43" fontId="6" fillId="5" borderId="54" xfId="1" applyFont="1" applyFill="1" applyBorder="1" applyAlignment="1">
      <alignment horizontal="center" vertical="center"/>
    </xf>
    <xf numFmtId="43" fontId="6" fillId="5" borderId="35" xfId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right" vertical="center" shrinkToFit="1"/>
    </xf>
    <xf numFmtId="4" fontId="6" fillId="5" borderId="102" xfId="0" applyNumberFormat="1" applyFont="1" applyFill="1" applyBorder="1" applyAlignment="1">
      <alignment vertical="center" shrinkToFit="1"/>
    </xf>
    <xf numFmtId="4" fontId="5" fillId="5" borderId="91" xfId="0" applyNumberFormat="1" applyFont="1" applyFill="1" applyBorder="1" applyAlignment="1">
      <alignment horizontal="right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6" fillId="5" borderId="82" xfId="0" applyFont="1" applyFill="1" applyBorder="1" applyAlignment="1">
      <alignment vertical="top"/>
    </xf>
    <xf numFmtId="43" fontId="12" fillId="5" borderId="12" xfId="1" applyFont="1" applyFill="1" applyBorder="1" applyAlignment="1">
      <alignment vertical="top"/>
    </xf>
    <xf numFmtId="4" fontId="6" fillId="5" borderId="12" xfId="1" applyNumberFormat="1" applyFont="1" applyFill="1" applyBorder="1" applyAlignment="1">
      <alignment horizontal="right" vertical="center"/>
    </xf>
    <xf numFmtId="43" fontId="6" fillId="5" borderId="12" xfId="1" applyFont="1" applyFill="1" applyBorder="1" applyAlignment="1">
      <alignment vertical="center"/>
    </xf>
    <xf numFmtId="4" fontId="6" fillId="5" borderId="12" xfId="0" applyNumberFormat="1" applyFont="1" applyFill="1" applyBorder="1" applyAlignment="1">
      <alignment horizontal="right" vertical="center" shrinkToFit="1"/>
    </xf>
    <xf numFmtId="0" fontId="6" fillId="5" borderId="103" xfId="0" applyFont="1" applyFill="1" applyBorder="1" applyAlignment="1">
      <alignment vertical="center" shrinkToFit="1"/>
    </xf>
    <xf numFmtId="4" fontId="5" fillId="5" borderId="92" xfId="0" applyNumberFormat="1" applyFont="1" applyFill="1" applyBorder="1" applyAlignment="1">
      <alignment horizontal="right" vertical="center" shrinkToFit="1"/>
    </xf>
    <xf numFmtId="0" fontId="5" fillId="5" borderId="13" xfId="0" applyFont="1" applyFill="1" applyBorder="1" applyAlignment="1">
      <alignment vertical="center" shrinkToFit="1"/>
    </xf>
    <xf numFmtId="0" fontId="6" fillId="5" borderId="83" xfId="0" applyFont="1" applyFill="1" applyBorder="1" applyAlignment="1">
      <alignment vertical="top"/>
    </xf>
    <xf numFmtId="43" fontId="12" fillId="5" borderId="59" xfId="1" applyFont="1" applyFill="1" applyBorder="1" applyAlignment="1">
      <alignment vertical="top"/>
    </xf>
    <xf numFmtId="4" fontId="6" fillId="5" borderId="59" xfId="1" applyNumberFormat="1" applyFont="1" applyFill="1" applyBorder="1" applyAlignment="1">
      <alignment horizontal="right" vertical="center"/>
    </xf>
    <xf numFmtId="43" fontId="6" fillId="5" borderId="59" xfId="1" applyFont="1" applyFill="1" applyBorder="1" applyAlignment="1">
      <alignment vertical="center"/>
    </xf>
    <xf numFmtId="4" fontId="6" fillId="5" borderId="59" xfId="0" applyNumberFormat="1" applyFont="1" applyFill="1" applyBorder="1" applyAlignment="1">
      <alignment horizontal="right" vertical="center" shrinkToFit="1"/>
    </xf>
    <xf numFmtId="0" fontId="6" fillId="5" borderId="104" xfId="0" applyFont="1" applyFill="1" applyBorder="1" applyAlignment="1">
      <alignment vertical="center" shrinkToFit="1"/>
    </xf>
    <xf numFmtId="4" fontId="5" fillId="5" borderId="90" xfId="0" applyNumberFormat="1" applyFont="1" applyFill="1" applyBorder="1" applyAlignment="1">
      <alignment horizontal="right" vertical="center" shrinkToFit="1"/>
    </xf>
    <xf numFmtId="0" fontId="5" fillId="5" borderId="51" xfId="0" applyFont="1" applyFill="1" applyBorder="1" applyAlignment="1">
      <alignment vertical="center" shrinkToFit="1"/>
    </xf>
    <xf numFmtId="0" fontId="6" fillId="5" borderId="113" xfId="0" applyFont="1" applyFill="1" applyBorder="1"/>
    <xf numFmtId="43" fontId="12" fillId="5" borderId="2" xfId="1" applyFont="1" applyFill="1" applyBorder="1" applyAlignment="1">
      <alignment vertical="top" wrapText="1"/>
    </xf>
    <xf numFmtId="4" fontId="6" fillId="5" borderId="16" xfId="1" applyNumberFormat="1" applyFont="1" applyFill="1" applyBorder="1" applyAlignment="1">
      <alignment horizontal="right"/>
    </xf>
    <xf numFmtId="43" fontId="6" fillId="5" borderId="2" xfId="1" applyFont="1" applyFill="1" applyBorder="1" applyAlignment="1">
      <alignment horizontal="center"/>
    </xf>
    <xf numFmtId="4" fontId="6" fillId="5" borderId="16" xfId="0" applyNumberFormat="1" applyFont="1" applyFill="1" applyBorder="1" applyAlignment="1">
      <alignment horizontal="right" shrinkToFit="1"/>
    </xf>
    <xf numFmtId="0" fontId="6" fillId="5" borderId="16" xfId="0" applyFont="1" applyFill="1" applyBorder="1" applyAlignment="1">
      <alignment shrinkToFit="1"/>
    </xf>
    <xf numFmtId="4" fontId="5" fillId="5" borderId="48" xfId="0" applyNumberFormat="1" applyFont="1" applyFill="1" applyBorder="1" applyAlignment="1">
      <alignment horizontal="right" shrinkToFit="1"/>
    </xf>
    <xf numFmtId="0" fontId="5" fillId="5" borderId="17" xfId="0" applyFont="1" applyFill="1" applyBorder="1" applyAlignment="1">
      <alignment shrinkToFit="1"/>
    </xf>
    <xf numFmtId="0" fontId="12" fillId="5" borderId="14" xfId="0" applyFont="1" applyFill="1" applyBorder="1"/>
    <xf numFmtId="0" fontId="5" fillId="5" borderId="42" xfId="0" applyFont="1" applyFill="1" applyBorder="1" applyAlignment="1">
      <alignment horizontal="center" shrinkToFit="1"/>
    </xf>
    <xf numFmtId="4" fontId="12" fillId="5" borderId="30" xfId="1" applyNumberFormat="1" applyFont="1" applyFill="1" applyBorder="1" applyAlignment="1">
      <alignment horizontal="right"/>
    </xf>
    <xf numFmtId="43" fontId="6" fillId="5" borderId="43" xfId="1" applyFont="1" applyFill="1" applyBorder="1" applyAlignment="1">
      <alignment horizontal="center" vertical="center"/>
    </xf>
    <xf numFmtId="43" fontId="6" fillId="5" borderId="44" xfId="1" applyFont="1" applyFill="1" applyBorder="1" applyAlignment="1">
      <alignment horizontal="center" vertical="center"/>
    </xf>
    <xf numFmtId="43" fontId="6" fillId="5" borderId="45" xfId="1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>
      <alignment horizontal="right" shrinkToFit="1"/>
    </xf>
    <xf numFmtId="4" fontId="6" fillId="5" borderId="14" xfId="0" applyNumberFormat="1" applyFont="1" applyFill="1" applyBorder="1" applyAlignment="1">
      <alignment shrinkToFit="1"/>
    </xf>
    <xf numFmtId="4" fontId="5" fillId="5" borderId="38" xfId="0" applyNumberFormat="1" applyFont="1" applyFill="1" applyBorder="1" applyAlignment="1">
      <alignment horizontal="right" shrinkToFit="1"/>
    </xf>
    <xf numFmtId="0" fontId="5" fillId="5" borderId="13" xfId="0" applyFont="1" applyFill="1" applyBorder="1" applyAlignment="1">
      <alignment horizontal="center" vertical="center" shrinkToFit="1"/>
    </xf>
    <xf numFmtId="43" fontId="12" fillId="5" borderId="14" xfId="1" applyFont="1" applyFill="1" applyBorder="1" applyAlignment="1">
      <alignment horizontal="left" vertical="top"/>
    </xf>
    <xf numFmtId="43" fontId="12" fillId="5" borderId="14" xfId="1" applyFont="1" applyFill="1" applyBorder="1" applyAlignment="1">
      <alignment vertical="top"/>
    </xf>
    <xf numFmtId="0" fontId="12" fillId="5" borderId="31" xfId="0" applyFont="1" applyFill="1" applyBorder="1"/>
    <xf numFmtId="43" fontId="12" fillId="5" borderId="31" xfId="1" applyFont="1" applyFill="1" applyBorder="1" applyAlignment="1">
      <alignment vertical="top"/>
    </xf>
    <xf numFmtId="4" fontId="12" fillId="5" borderId="31" xfId="1" applyNumberFormat="1" applyFont="1" applyFill="1" applyBorder="1" applyAlignment="1">
      <alignment horizontal="right"/>
    </xf>
    <xf numFmtId="4" fontId="6" fillId="5" borderId="31" xfId="0" applyNumberFormat="1" applyFont="1" applyFill="1" applyBorder="1" applyAlignment="1">
      <alignment horizontal="right" shrinkToFit="1"/>
    </xf>
    <xf numFmtId="0" fontId="12" fillId="5" borderId="15" xfId="0" applyFont="1" applyFill="1" applyBorder="1"/>
    <xf numFmtId="43" fontId="12" fillId="5" borderId="15" xfId="1" applyFont="1" applyFill="1" applyBorder="1" applyAlignment="1">
      <alignment vertical="top"/>
    </xf>
    <xf numFmtId="4" fontId="12" fillId="5" borderId="15" xfId="1" applyNumberFormat="1" applyFont="1" applyFill="1" applyBorder="1" applyAlignment="1">
      <alignment horizontal="right"/>
    </xf>
    <xf numFmtId="43" fontId="6" fillId="5" borderId="62" xfId="1" applyFont="1" applyFill="1" applyBorder="1" applyAlignment="1">
      <alignment horizontal="center" vertical="center"/>
    </xf>
    <xf numFmtId="43" fontId="6" fillId="5" borderId="63" xfId="1" applyFont="1" applyFill="1" applyBorder="1" applyAlignment="1">
      <alignment horizontal="center" vertical="center"/>
    </xf>
    <xf numFmtId="43" fontId="6" fillId="5" borderId="64" xfId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right" shrinkToFit="1"/>
    </xf>
    <xf numFmtId="4" fontId="6" fillId="5" borderId="15" xfId="0" applyNumberFormat="1" applyFont="1" applyFill="1" applyBorder="1" applyAlignment="1">
      <alignment shrinkToFit="1"/>
    </xf>
    <xf numFmtId="4" fontId="5" fillId="5" borderId="114" xfId="0" applyNumberFormat="1" applyFont="1" applyFill="1" applyBorder="1" applyAlignment="1">
      <alignment horizontal="right" shrinkToFit="1"/>
    </xf>
    <xf numFmtId="0" fontId="5" fillId="5" borderId="51" xfId="0" applyFont="1" applyFill="1" applyBorder="1" applyAlignment="1">
      <alignment horizontal="center" vertical="center" shrinkToFit="1"/>
    </xf>
    <xf numFmtId="0" fontId="6" fillId="5" borderId="55" xfId="0" applyFont="1" applyFill="1" applyBorder="1"/>
    <xf numFmtId="0" fontId="5" fillId="5" borderId="55" xfId="0" applyFont="1" applyFill="1" applyBorder="1" applyAlignment="1">
      <alignment horizontal="center" shrinkToFit="1"/>
    </xf>
    <xf numFmtId="43" fontId="6" fillId="5" borderId="55" xfId="1" applyFont="1" applyFill="1" applyBorder="1" applyAlignment="1">
      <alignment horizontal="center"/>
    </xf>
    <xf numFmtId="4" fontId="6" fillId="5" borderId="55" xfId="0" applyNumberFormat="1" applyFont="1" applyFill="1" applyBorder="1" applyAlignment="1">
      <alignment horizontal="right" shrinkToFit="1"/>
    </xf>
    <xf numFmtId="4" fontId="6" fillId="5" borderId="55" xfId="0" applyNumberFormat="1" applyFont="1" applyFill="1" applyBorder="1" applyAlignment="1">
      <alignment shrinkToFit="1"/>
    </xf>
    <xf numFmtId="4" fontId="5" fillId="5" borderId="91" xfId="0" applyNumberFormat="1" applyFont="1" applyFill="1" applyBorder="1" applyAlignment="1">
      <alignment horizontal="right" shrinkToFit="1"/>
    </xf>
    <xf numFmtId="0" fontId="5" fillId="5" borderId="61" xfId="0" applyFont="1" applyFill="1" applyBorder="1" applyAlignment="1">
      <alignment horizontal="center" shrinkToFit="1"/>
    </xf>
    <xf numFmtId="0" fontId="6" fillId="5" borderId="16" xfId="0" applyFont="1" applyFill="1" applyBorder="1"/>
    <xf numFmtId="43" fontId="12" fillId="5" borderId="16" xfId="1" applyFont="1" applyFill="1" applyBorder="1" applyAlignment="1">
      <alignment horizontal="left"/>
    </xf>
    <xf numFmtId="43" fontId="6" fillId="5" borderId="16" xfId="1" applyFont="1" applyFill="1" applyBorder="1" applyAlignment="1">
      <alignment horizontal="center"/>
    </xf>
    <xf numFmtId="0" fontId="6" fillId="5" borderId="14" xfId="0" applyFont="1" applyFill="1" applyBorder="1"/>
    <xf numFmtId="43" fontId="12" fillId="5" borderId="14" xfId="1" applyFont="1" applyFill="1" applyBorder="1" applyAlignment="1">
      <alignment horizontal="left"/>
    </xf>
    <xf numFmtId="4" fontId="12" fillId="5" borderId="4" xfId="1" applyNumberFormat="1" applyFont="1" applyFill="1" applyBorder="1" applyAlignment="1">
      <alignment horizontal="right"/>
    </xf>
    <xf numFmtId="43" fontId="6" fillId="5" borderId="14" xfId="1" applyFont="1" applyFill="1" applyBorder="1" applyAlignment="1">
      <alignment horizontal="center"/>
    </xf>
    <xf numFmtId="43" fontId="12" fillId="5" borderId="14" xfId="1" applyFont="1" applyFill="1" applyBorder="1" applyAlignment="1">
      <alignment horizontal="center"/>
    </xf>
    <xf numFmtId="4" fontId="6" fillId="5" borderId="14" xfId="1" applyNumberFormat="1" applyFont="1" applyFill="1" applyBorder="1" applyAlignment="1">
      <alignment horizontal="right"/>
    </xf>
    <xf numFmtId="0" fontId="6" fillId="5" borderId="15" xfId="0" applyFont="1" applyFill="1" applyBorder="1"/>
    <xf numFmtId="43" fontId="12" fillId="5" borderId="15" xfId="1" applyFont="1" applyFill="1" applyBorder="1" applyAlignment="1">
      <alignment horizontal="center"/>
    </xf>
    <xf numFmtId="4" fontId="6" fillId="5" borderId="15" xfId="1" applyNumberFormat="1" applyFont="1" applyFill="1" applyBorder="1" applyAlignment="1">
      <alignment horizontal="right"/>
    </xf>
    <xf numFmtId="43" fontId="6" fillId="5" borderId="15" xfId="1" applyFont="1" applyFill="1" applyBorder="1" applyAlignment="1">
      <alignment horizontal="center"/>
    </xf>
    <xf numFmtId="4" fontId="5" fillId="5" borderId="93" xfId="0" applyNumberFormat="1" applyFont="1" applyFill="1" applyBorder="1" applyAlignment="1">
      <alignment horizontal="right" shrinkToFit="1"/>
    </xf>
    <xf numFmtId="4" fontId="5" fillId="5" borderId="92" xfId="0" applyNumberFormat="1" applyFont="1" applyFill="1" applyBorder="1" applyAlignment="1">
      <alignment horizontal="right" shrinkToFit="1"/>
    </xf>
    <xf numFmtId="0" fontId="6" fillId="5" borderId="50" xfId="0" applyFont="1" applyFill="1" applyBorder="1" applyAlignment="1">
      <alignment horizontal="center" vertical="top"/>
    </xf>
    <xf numFmtId="43" fontId="12" fillId="5" borderId="15" xfId="1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5</xdr:row>
      <xdr:rowOff>88914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56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ร.ต.ท.  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(  วีระพงษ์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เณธิชัย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รอง.สว.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อก.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.สภ.นาใน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55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พ.ต.ท.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อระสาร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นางงามสำโรง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สว.สภ.นาใน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1357250</xdr:colOff>
      <xdr:row>88</xdr:row>
      <xdr:rowOff>121803</xdr:rowOff>
    </xdr:from>
    <xdr:to>
      <xdr:col>6</xdr:col>
      <xdr:colOff>296454</xdr:colOff>
      <xdr:row>96</xdr:row>
      <xdr:rowOff>169832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3B0AFE-EEFE-2FD6-5CF0-3010D823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114" y="26517598"/>
          <a:ext cx="1767840" cy="2357120"/>
        </a:xfrm>
        <a:prstGeom prst="rect">
          <a:avLst/>
        </a:prstGeom>
      </xdr:spPr>
    </xdr:pic>
    <xdr:clientData/>
  </xdr:twoCellAnchor>
  <xdr:twoCellAnchor editAs="oneCell">
    <xdr:from>
      <xdr:col>4</xdr:col>
      <xdr:colOff>52037</xdr:colOff>
      <xdr:row>88</xdr:row>
      <xdr:rowOff>274203</xdr:rowOff>
    </xdr:from>
    <xdr:to>
      <xdr:col>6</xdr:col>
      <xdr:colOff>448854</xdr:colOff>
      <xdr:row>97</xdr:row>
      <xdr:rowOff>33595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5C52261-C9A5-C701-DE50-344504829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3514" y="26669998"/>
          <a:ext cx="1767840" cy="2357120"/>
        </a:xfrm>
        <a:prstGeom prst="rect">
          <a:avLst/>
        </a:prstGeom>
      </xdr:spPr>
    </xdr:pic>
    <xdr:clientData/>
  </xdr:twoCellAnchor>
  <xdr:twoCellAnchor editAs="oneCell">
    <xdr:from>
      <xdr:col>4</xdr:col>
      <xdr:colOff>204437</xdr:colOff>
      <xdr:row>89</xdr:row>
      <xdr:rowOff>137966</xdr:rowOff>
    </xdr:from>
    <xdr:to>
      <xdr:col>6</xdr:col>
      <xdr:colOff>601254</xdr:colOff>
      <xdr:row>97</xdr:row>
      <xdr:rowOff>185995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C246781-8874-420F-C470-DA32F78C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14" y="26822398"/>
          <a:ext cx="1767840" cy="2357120"/>
        </a:xfrm>
        <a:prstGeom prst="rect">
          <a:avLst/>
        </a:prstGeom>
      </xdr:spPr>
    </xdr:pic>
    <xdr:clientData/>
  </xdr:twoCellAnchor>
  <xdr:twoCellAnchor editAs="oneCell">
    <xdr:from>
      <xdr:col>5</xdr:col>
      <xdr:colOff>360795</xdr:colOff>
      <xdr:row>53</xdr:row>
      <xdr:rowOff>115453</xdr:rowOff>
    </xdr:from>
    <xdr:to>
      <xdr:col>8</xdr:col>
      <xdr:colOff>245340</xdr:colOff>
      <xdr:row>62</xdr:row>
      <xdr:rowOff>76967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E6D62409-D469-5A3F-AB8D-C7E1CF0E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136" y="16408976"/>
          <a:ext cx="1919431" cy="2559241"/>
        </a:xfrm>
        <a:prstGeom prst="rect">
          <a:avLst/>
        </a:prstGeom>
      </xdr:spPr>
    </xdr:pic>
    <xdr:clientData/>
  </xdr:twoCellAnchor>
  <xdr:twoCellAnchor>
    <xdr:from>
      <xdr:col>1</xdr:col>
      <xdr:colOff>4100658</xdr:colOff>
      <xdr:row>56</xdr:row>
      <xdr:rowOff>120072</xdr:rowOff>
    </xdr:from>
    <xdr:to>
      <xdr:col>2</xdr:col>
      <xdr:colOff>466437</xdr:colOff>
      <xdr:row>57</xdr:row>
      <xdr:rowOff>262947</xdr:rowOff>
    </xdr:to>
    <xdr:pic>
      <xdr:nvPicPr>
        <xdr:cNvPr id="11" name="รูปภาพ 5">
          <a:extLst>
            <a:ext uri="{FF2B5EF4-FFF2-40B4-BE49-F238E27FC236}">
              <a16:creationId xmlns:a16="http://schemas.microsoft.com/office/drawing/2014/main" id="{2D8AB379-EC47-4657-BE55-2459A72B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249" y="17279504"/>
          <a:ext cx="911802" cy="43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7"/>
  <sheetViews>
    <sheetView tabSelected="1" view="pageBreakPreview" topLeftCell="A25" zoomScale="66" zoomScaleNormal="66" zoomScaleSheetLayoutView="66" workbookViewId="0">
      <selection activeCell="R57" sqref="R57"/>
    </sheetView>
  </sheetViews>
  <sheetFormatPr defaultColWidth="9" defaultRowHeight="23.25" x14ac:dyDescent="0.5"/>
  <cols>
    <col min="1" max="1" width="9.5" style="1" customWidth="1"/>
    <col min="2" max="2" width="59.75" style="1" customWidth="1"/>
    <col min="3" max="3" width="23" style="1" customWidth="1"/>
    <col min="4" max="4" width="19.125" style="6" customWidth="1"/>
    <col min="5" max="5" width="8.75" style="1" customWidth="1"/>
    <col min="6" max="6" width="9.25" style="1" customWidth="1"/>
    <col min="7" max="8" width="8.625" style="1" customWidth="1"/>
    <col min="9" max="9" width="16.75" style="7" customWidth="1"/>
    <col min="10" max="10" width="14.25" style="7" customWidth="1"/>
    <col min="11" max="11" width="12" style="7" customWidth="1"/>
    <col min="12" max="12" width="14.25" style="8" customWidth="1"/>
    <col min="13" max="16384" width="9" style="1"/>
  </cols>
  <sheetData>
    <row r="1" spans="1:12" s="149" customFormat="1" ht="10.15" customHeight="1" x14ac:dyDescent="1.05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149" customFormat="1" ht="42.6" customHeight="1" x14ac:dyDescent="1.05">
      <c r="A2" s="146" t="s">
        <v>57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/>
    </row>
    <row r="3" spans="1:12" s="149" customFormat="1" ht="51.75" x14ac:dyDescent="1.05">
      <c r="A3" s="146" t="s">
        <v>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1:12" s="149" customFormat="1" ht="51.75" x14ac:dyDescent="1.05">
      <c r="A4" s="146" t="s">
        <v>56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2" s="149" customFormat="1" ht="7.9" customHeight="1" thickBot="1" x14ac:dyDescent="1.1000000000000001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5"/>
    </row>
    <row r="6" spans="1:12" x14ac:dyDescent="0.5">
      <c r="A6" s="2"/>
      <c r="B6" s="134" t="s">
        <v>21</v>
      </c>
      <c r="C6" s="134" t="s">
        <v>32</v>
      </c>
      <c r="D6" s="131" t="s">
        <v>0</v>
      </c>
      <c r="E6" s="132"/>
      <c r="F6" s="132"/>
      <c r="G6" s="132"/>
      <c r="H6" s="133"/>
      <c r="I6" s="138" t="s">
        <v>33</v>
      </c>
      <c r="J6" s="138" t="s">
        <v>36</v>
      </c>
      <c r="K6" s="138" t="s">
        <v>34</v>
      </c>
      <c r="L6" s="136" t="s">
        <v>35</v>
      </c>
    </row>
    <row r="7" spans="1:12" x14ac:dyDescent="0.5">
      <c r="A7" s="3" t="s">
        <v>1</v>
      </c>
      <c r="B7" s="135"/>
      <c r="C7" s="135"/>
      <c r="D7" s="39" t="s">
        <v>2</v>
      </c>
      <c r="E7" s="40" t="s">
        <v>3</v>
      </c>
      <c r="F7" s="40" t="s">
        <v>3</v>
      </c>
      <c r="G7" s="40" t="s">
        <v>4</v>
      </c>
      <c r="H7" s="40" t="s">
        <v>5</v>
      </c>
      <c r="I7" s="139"/>
      <c r="J7" s="139"/>
      <c r="K7" s="139"/>
      <c r="L7" s="137"/>
    </row>
    <row r="8" spans="1:12" x14ac:dyDescent="0.5">
      <c r="A8" s="4"/>
      <c r="B8" s="135"/>
      <c r="C8" s="135"/>
      <c r="D8" s="41"/>
      <c r="E8" s="42" t="s">
        <v>6</v>
      </c>
      <c r="F8" s="42" t="s">
        <v>7</v>
      </c>
      <c r="G8" s="42"/>
      <c r="H8" s="42"/>
      <c r="I8" s="139"/>
      <c r="J8" s="139"/>
      <c r="K8" s="139"/>
      <c r="L8" s="137"/>
    </row>
    <row r="9" spans="1:12" s="9" customFormat="1" ht="23.45" customHeight="1" x14ac:dyDescent="0.5">
      <c r="A9" s="156">
        <v>1</v>
      </c>
      <c r="B9" s="157" t="s">
        <v>9</v>
      </c>
      <c r="C9" s="158"/>
      <c r="D9" s="159"/>
      <c r="E9" s="159"/>
      <c r="F9" s="159"/>
      <c r="G9" s="159"/>
      <c r="H9" s="159"/>
      <c r="I9" s="160"/>
      <c r="J9" s="161"/>
      <c r="K9" s="162"/>
      <c r="L9" s="163"/>
    </row>
    <row r="10" spans="1:12" s="9" customFormat="1" ht="23.45" customHeight="1" x14ac:dyDescent="0.5">
      <c r="A10" s="164"/>
      <c r="B10" s="165" t="s">
        <v>10</v>
      </c>
      <c r="C10" s="166"/>
      <c r="D10" s="166"/>
      <c r="E10" s="166"/>
      <c r="F10" s="166"/>
      <c r="G10" s="166"/>
      <c r="H10" s="166"/>
      <c r="I10" s="167"/>
      <c r="J10" s="168"/>
      <c r="K10" s="169"/>
      <c r="L10" s="170"/>
    </row>
    <row r="11" spans="1:12" s="9" customFormat="1" ht="23.45" customHeight="1" x14ac:dyDescent="0.5">
      <c r="A11" s="164"/>
      <c r="B11" s="171" t="s">
        <v>24</v>
      </c>
      <c r="C11" s="172" t="s">
        <v>38</v>
      </c>
      <c r="D11" s="173">
        <v>21000</v>
      </c>
      <c r="E11" s="174" t="s">
        <v>8</v>
      </c>
      <c r="F11" s="175" t="s">
        <v>8</v>
      </c>
      <c r="G11" s="175" t="s">
        <v>8</v>
      </c>
      <c r="H11" s="175" t="s">
        <v>8</v>
      </c>
      <c r="I11" s="176">
        <v>21000</v>
      </c>
      <c r="J11" s="177">
        <f>D11-I11</f>
        <v>0</v>
      </c>
      <c r="K11" s="178">
        <v>100</v>
      </c>
      <c r="L11" s="179" t="s">
        <v>37</v>
      </c>
    </row>
    <row r="12" spans="1:12" s="9" customFormat="1" ht="24" customHeight="1" x14ac:dyDescent="0.5">
      <c r="A12" s="164"/>
      <c r="B12" s="180" t="s">
        <v>27</v>
      </c>
      <c r="C12" s="181"/>
      <c r="D12" s="182"/>
      <c r="E12" s="183"/>
      <c r="F12" s="183"/>
      <c r="G12" s="183"/>
      <c r="H12" s="183"/>
      <c r="I12" s="184"/>
      <c r="J12" s="185"/>
      <c r="K12" s="186"/>
      <c r="L12" s="187"/>
    </row>
    <row r="13" spans="1:12" s="9" customFormat="1" ht="24" customHeight="1" x14ac:dyDescent="0.5">
      <c r="A13" s="164"/>
      <c r="B13" s="180" t="s">
        <v>28</v>
      </c>
      <c r="C13" s="181"/>
      <c r="D13" s="182"/>
      <c r="E13" s="183"/>
      <c r="F13" s="183"/>
      <c r="G13" s="183"/>
      <c r="H13" s="183"/>
      <c r="I13" s="184"/>
      <c r="J13" s="185"/>
      <c r="K13" s="186"/>
      <c r="L13" s="187"/>
    </row>
    <row r="14" spans="1:12" s="9" customFormat="1" ht="24" customHeight="1" x14ac:dyDescent="0.5">
      <c r="A14" s="164"/>
      <c r="B14" s="180" t="s">
        <v>29</v>
      </c>
      <c r="C14" s="181"/>
      <c r="D14" s="182"/>
      <c r="E14" s="183"/>
      <c r="F14" s="183"/>
      <c r="G14" s="183"/>
      <c r="H14" s="183"/>
      <c r="I14" s="184"/>
      <c r="J14" s="185"/>
      <c r="K14" s="186"/>
      <c r="L14" s="187"/>
    </row>
    <row r="15" spans="1:12" s="9" customFormat="1" ht="24" customHeight="1" x14ac:dyDescent="0.5">
      <c r="A15" s="164"/>
      <c r="B15" s="180" t="s">
        <v>30</v>
      </c>
      <c r="C15" s="181"/>
      <c r="D15" s="182"/>
      <c r="E15" s="183"/>
      <c r="F15" s="183"/>
      <c r="G15" s="183"/>
      <c r="H15" s="183"/>
      <c r="I15" s="184"/>
      <c r="J15" s="185"/>
      <c r="K15" s="186"/>
      <c r="L15" s="187"/>
    </row>
    <row r="16" spans="1:12" s="9" customFormat="1" ht="24" customHeight="1" x14ac:dyDescent="0.5">
      <c r="A16" s="164"/>
      <c r="B16" s="188" t="s">
        <v>31</v>
      </c>
      <c r="C16" s="189"/>
      <c r="D16" s="190"/>
      <c r="E16" s="191"/>
      <c r="F16" s="191"/>
      <c r="G16" s="191"/>
      <c r="H16" s="191"/>
      <c r="I16" s="192"/>
      <c r="J16" s="193"/>
      <c r="K16" s="194"/>
      <c r="L16" s="195"/>
    </row>
    <row r="17" spans="1:12" s="9" customFormat="1" ht="25.15" customHeight="1" x14ac:dyDescent="0.5">
      <c r="A17" s="164"/>
      <c r="B17" s="196" t="s">
        <v>39</v>
      </c>
      <c r="C17" s="197"/>
      <c r="D17" s="198"/>
      <c r="E17" s="199"/>
      <c r="F17" s="199"/>
      <c r="G17" s="199"/>
      <c r="H17" s="199"/>
      <c r="I17" s="200"/>
      <c r="J17" s="201"/>
      <c r="K17" s="202"/>
      <c r="L17" s="203"/>
    </row>
    <row r="18" spans="1:12" s="9" customFormat="1" x14ac:dyDescent="0.5">
      <c r="A18" s="164"/>
      <c r="B18" s="204" t="s">
        <v>49</v>
      </c>
      <c r="C18" s="205" t="s">
        <v>38</v>
      </c>
      <c r="D18" s="206">
        <v>23000</v>
      </c>
      <c r="E18" s="207" t="s">
        <v>8</v>
      </c>
      <c r="F18" s="208" t="s">
        <v>8</v>
      </c>
      <c r="G18" s="208" t="s">
        <v>8</v>
      </c>
      <c r="H18" s="209" t="s">
        <v>8</v>
      </c>
      <c r="I18" s="210">
        <v>6000</v>
      </c>
      <c r="J18" s="211">
        <f>D18-I18</f>
        <v>17000</v>
      </c>
      <c r="K18" s="212">
        <f>I18*100/D18</f>
        <v>26.086956521739129</v>
      </c>
      <c r="L18" s="213" t="s">
        <v>37</v>
      </c>
    </row>
    <row r="19" spans="1:12" s="9" customFormat="1" x14ac:dyDescent="0.5">
      <c r="A19" s="164"/>
      <c r="B19" s="204" t="s">
        <v>50</v>
      </c>
      <c r="C19" s="214"/>
      <c r="D19" s="206">
        <v>200</v>
      </c>
      <c r="E19" s="207" t="s">
        <v>8</v>
      </c>
      <c r="F19" s="208" t="s">
        <v>8</v>
      </c>
      <c r="G19" s="208" t="s">
        <v>8</v>
      </c>
      <c r="H19" s="209" t="s">
        <v>8</v>
      </c>
      <c r="I19" s="210">
        <v>0</v>
      </c>
      <c r="J19" s="211">
        <f t="shared" ref="J19:J22" si="0">D19-I19</f>
        <v>200</v>
      </c>
      <c r="K19" s="212">
        <f t="shared" ref="K19:K22" si="1">I19*100/D19</f>
        <v>0</v>
      </c>
      <c r="L19" s="213" t="s">
        <v>37</v>
      </c>
    </row>
    <row r="20" spans="1:12" s="9" customFormat="1" x14ac:dyDescent="0.5">
      <c r="A20" s="164"/>
      <c r="B20" s="204" t="s">
        <v>51</v>
      </c>
      <c r="C20" s="215"/>
      <c r="D20" s="206">
        <v>4800</v>
      </c>
      <c r="E20" s="207" t="s">
        <v>8</v>
      </c>
      <c r="F20" s="208" t="s">
        <v>8</v>
      </c>
      <c r="G20" s="208" t="s">
        <v>8</v>
      </c>
      <c r="H20" s="209" t="s">
        <v>8</v>
      </c>
      <c r="I20" s="210">
        <v>1500</v>
      </c>
      <c r="J20" s="211">
        <f t="shared" si="0"/>
        <v>3300</v>
      </c>
      <c r="K20" s="212">
        <f t="shared" si="1"/>
        <v>31.25</v>
      </c>
      <c r="L20" s="213" t="s">
        <v>37</v>
      </c>
    </row>
    <row r="21" spans="1:12" s="9" customFormat="1" x14ac:dyDescent="0.5">
      <c r="A21" s="164"/>
      <c r="B21" s="216" t="s">
        <v>52</v>
      </c>
      <c r="C21" s="217"/>
      <c r="D21" s="218">
        <v>29100</v>
      </c>
      <c r="E21" s="207" t="s">
        <v>8</v>
      </c>
      <c r="F21" s="208" t="s">
        <v>8</v>
      </c>
      <c r="G21" s="208" t="s">
        <v>8</v>
      </c>
      <c r="H21" s="209" t="s">
        <v>8</v>
      </c>
      <c r="I21" s="219">
        <v>13200</v>
      </c>
      <c r="J21" s="211">
        <f t="shared" si="0"/>
        <v>15900</v>
      </c>
      <c r="K21" s="212">
        <f t="shared" si="1"/>
        <v>45.360824742268044</v>
      </c>
      <c r="L21" s="213" t="s">
        <v>37</v>
      </c>
    </row>
    <row r="22" spans="1:12" s="9" customFormat="1" ht="24.6" customHeight="1" x14ac:dyDescent="0.5">
      <c r="A22" s="164"/>
      <c r="B22" s="220" t="s">
        <v>40</v>
      </c>
      <c r="C22" s="221"/>
      <c r="D22" s="222">
        <v>1300</v>
      </c>
      <c r="E22" s="223" t="s">
        <v>8</v>
      </c>
      <c r="F22" s="224" t="s">
        <v>8</v>
      </c>
      <c r="G22" s="224" t="s">
        <v>8</v>
      </c>
      <c r="H22" s="225" t="s">
        <v>8</v>
      </c>
      <c r="I22" s="226">
        <v>0</v>
      </c>
      <c r="J22" s="227">
        <f t="shared" si="0"/>
        <v>1300</v>
      </c>
      <c r="K22" s="228">
        <f t="shared" si="1"/>
        <v>0</v>
      </c>
      <c r="L22" s="229" t="s">
        <v>37</v>
      </c>
    </row>
    <row r="23" spans="1:12" s="9" customFormat="1" x14ac:dyDescent="0.5">
      <c r="A23" s="164"/>
      <c r="B23" s="230" t="s">
        <v>25</v>
      </c>
      <c r="C23" s="231" t="s">
        <v>38</v>
      </c>
      <c r="D23" s="206">
        <v>283200</v>
      </c>
      <c r="E23" s="232" t="s">
        <v>8</v>
      </c>
      <c r="F23" s="232" t="s">
        <v>8</v>
      </c>
      <c r="G23" s="232" t="s">
        <v>8</v>
      </c>
      <c r="H23" s="232" t="s">
        <v>8</v>
      </c>
      <c r="I23" s="233">
        <v>283200</v>
      </c>
      <c r="J23" s="234">
        <f>D23-I23</f>
        <v>0</v>
      </c>
      <c r="K23" s="235">
        <f>I23*100/D23</f>
        <v>100</v>
      </c>
      <c r="L23" s="236" t="s">
        <v>37</v>
      </c>
    </row>
    <row r="24" spans="1:12" s="9" customFormat="1" x14ac:dyDescent="0.5">
      <c r="A24" s="164"/>
      <c r="B24" s="237" t="s">
        <v>11</v>
      </c>
      <c r="C24" s="238"/>
      <c r="D24" s="198"/>
      <c r="E24" s="239"/>
      <c r="F24" s="239"/>
      <c r="G24" s="239"/>
      <c r="H24" s="239"/>
      <c r="I24" s="200"/>
      <c r="J24" s="201"/>
      <c r="K24" s="202"/>
      <c r="L24" s="203"/>
    </row>
    <row r="25" spans="1:12" s="9" customFormat="1" x14ac:dyDescent="0.5">
      <c r="A25" s="164"/>
      <c r="B25" s="240" t="s">
        <v>12</v>
      </c>
      <c r="C25" s="241"/>
      <c r="D25" s="242">
        <v>57600</v>
      </c>
      <c r="E25" s="243" t="s">
        <v>8</v>
      </c>
      <c r="F25" s="243" t="s">
        <v>8</v>
      </c>
      <c r="G25" s="243" t="s">
        <v>8</v>
      </c>
      <c r="H25" s="243" t="s">
        <v>8</v>
      </c>
      <c r="I25" s="210">
        <v>57600</v>
      </c>
      <c r="J25" s="211">
        <f>D25-I25</f>
        <v>0</v>
      </c>
      <c r="K25" s="212">
        <f>I25*100/D25</f>
        <v>100</v>
      </c>
      <c r="L25" s="213" t="s">
        <v>37</v>
      </c>
    </row>
    <row r="26" spans="1:12" s="9" customFormat="1" x14ac:dyDescent="0.5">
      <c r="A26" s="164"/>
      <c r="B26" s="240" t="s">
        <v>19</v>
      </c>
      <c r="C26" s="244"/>
      <c r="D26" s="245">
        <v>7400</v>
      </c>
      <c r="E26" s="243" t="s">
        <v>8</v>
      </c>
      <c r="F26" s="243" t="s">
        <v>8</v>
      </c>
      <c r="G26" s="243" t="s">
        <v>8</v>
      </c>
      <c r="H26" s="243" t="s">
        <v>8</v>
      </c>
      <c r="I26" s="210">
        <v>7400</v>
      </c>
      <c r="J26" s="211">
        <f>D26-I26</f>
        <v>0</v>
      </c>
      <c r="K26" s="212">
        <f>I26*100/D26</f>
        <v>100</v>
      </c>
      <c r="L26" s="213" t="s">
        <v>37</v>
      </c>
    </row>
    <row r="27" spans="1:12" s="9" customFormat="1" x14ac:dyDescent="0.5">
      <c r="A27" s="164"/>
      <c r="B27" s="246" t="s">
        <v>20</v>
      </c>
      <c r="C27" s="247"/>
      <c r="D27" s="248">
        <v>16300</v>
      </c>
      <c r="E27" s="249" t="s">
        <v>8</v>
      </c>
      <c r="F27" s="249" t="s">
        <v>8</v>
      </c>
      <c r="G27" s="249" t="s">
        <v>8</v>
      </c>
      <c r="H27" s="249" t="s">
        <v>8</v>
      </c>
      <c r="I27" s="226">
        <v>16300</v>
      </c>
      <c r="J27" s="227">
        <f>D27-I27</f>
        <v>0</v>
      </c>
      <c r="K27" s="250">
        <f>I27*100/D27</f>
        <v>100</v>
      </c>
      <c r="L27" s="229" t="s">
        <v>37</v>
      </c>
    </row>
    <row r="28" spans="1:12" s="9" customFormat="1" x14ac:dyDescent="0.5">
      <c r="A28" s="164"/>
      <c r="B28" s="237" t="s">
        <v>13</v>
      </c>
      <c r="C28" s="172" t="s">
        <v>38</v>
      </c>
      <c r="D28" s="198"/>
      <c r="E28" s="239"/>
      <c r="F28" s="239"/>
      <c r="G28" s="239"/>
      <c r="H28" s="239"/>
      <c r="I28" s="200"/>
      <c r="J28" s="201"/>
      <c r="K28" s="202"/>
      <c r="L28" s="203"/>
    </row>
    <row r="29" spans="1:12" s="9" customFormat="1" x14ac:dyDescent="0.5">
      <c r="A29" s="164"/>
      <c r="B29" s="240" t="s">
        <v>14</v>
      </c>
      <c r="C29" s="241"/>
      <c r="D29" s="245">
        <v>2900</v>
      </c>
      <c r="E29" s="243" t="s">
        <v>8</v>
      </c>
      <c r="F29" s="243" t="s">
        <v>8</v>
      </c>
      <c r="G29" s="243" t="s">
        <v>8</v>
      </c>
      <c r="H29" s="243" t="s">
        <v>8</v>
      </c>
      <c r="I29" s="210">
        <v>2900</v>
      </c>
      <c r="J29" s="211">
        <f>D29-I29</f>
        <v>0</v>
      </c>
      <c r="K29" s="212">
        <f>I29*100/D29</f>
        <v>100</v>
      </c>
      <c r="L29" s="213" t="s">
        <v>37</v>
      </c>
    </row>
    <row r="30" spans="1:12" s="9" customFormat="1" x14ac:dyDescent="0.5">
      <c r="A30" s="164"/>
      <c r="B30" s="240" t="s">
        <v>17</v>
      </c>
      <c r="C30" s="241"/>
      <c r="D30" s="245">
        <v>464700</v>
      </c>
      <c r="E30" s="243" t="s">
        <v>8</v>
      </c>
      <c r="F30" s="243" t="s">
        <v>8</v>
      </c>
      <c r="G30" s="243" t="s">
        <v>8</v>
      </c>
      <c r="H30" s="243" t="s">
        <v>8</v>
      </c>
      <c r="I30" s="210">
        <v>464700</v>
      </c>
      <c r="J30" s="211">
        <f>D30-I30</f>
        <v>0</v>
      </c>
      <c r="K30" s="212">
        <f>I30*100/D30</f>
        <v>100</v>
      </c>
      <c r="L30" s="213" t="s">
        <v>37</v>
      </c>
    </row>
    <row r="31" spans="1:12" s="9" customFormat="1" x14ac:dyDescent="0.5">
      <c r="A31" s="164"/>
      <c r="B31" s="240" t="s">
        <v>18</v>
      </c>
      <c r="C31" s="241"/>
      <c r="D31" s="245">
        <v>2000</v>
      </c>
      <c r="E31" s="243" t="s">
        <v>8</v>
      </c>
      <c r="F31" s="243" t="s">
        <v>8</v>
      </c>
      <c r="G31" s="243" t="s">
        <v>8</v>
      </c>
      <c r="H31" s="243" t="s">
        <v>8</v>
      </c>
      <c r="I31" s="210">
        <v>2000</v>
      </c>
      <c r="J31" s="211">
        <f>D31-I31</f>
        <v>0</v>
      </c>
      <c r="K31" s="251">
        <v>100</v>
      </c>
      <c r="L31" s="213" t="s">
        <v>37</v>
      </c>
    </row>
    <row r="32" spans="1:12" s="9" customFormat="1" x14ac:dyDescent="0.5">
      <c r="A32" s="252"/>
      <c r="B32" s="246" t="s">
        <v>15</v>
      </c>
      <c r="C32" s="253"/>
      <c r="D32" s="248">
        <v>8300</v>
      </c>
      <c r="E32" s="249" t="s">
        <v>8</v>
      </c>
      <c r="F32" s="249" t="s">
        <v>8</v>
      </c>
      <c r="G32" s="249" t="s">
        <v>8</v>
      </c>
      <c r="H32" s="249" t="s">
        <v>8</v>
      </c>
      <c r="I32" s="226">
        <v>4950</v>
      </c>
      <c r="J32" s="227">
        <f>D32-I32</f>
        <v>3350</v>
      </c>
      <c r="K32" s="169">
        <f>I32*100/D32</f>
        <v>59.638554216867469</v>
      </c>
      <c r="L32" s="229" t="s">
        <v>37</v>
      </c>
    </row>
    <row r="33" spans="1:12" s="9" customFormat="1" x14ac:dyDescent="0.5">
      <c r="A33" s="81">
        <v>2</v>
      </c>
      <c r="B33" s="88" t="s">
        <v>16</v>
      </c>
      <c r="C33" s="43"/>
      <c r="D33" s="44"/>
      <c r="E33" s="45"/>
      <c r="F33" s="45"/>
      <c r="G33" s="45"/>
      <c r="H33" s="45"/>
      <c r="I33" s="46"/>
      <c r="J33" s="118"/>
      <c r="K33" s="105"/>
      <c r="L33" s="43"/>
    </row>
    <row r="34" spans="1:12" s="9" customFormat="1" x14ac:dyDescent="0.5">
      <c r="A34" s="82"/>
      <c r="B34" s="89" t="s">
        <v>23</v>
      </c>
      <c r="C34" s="15" t="s">
        <v>38</v>
      </c>
      <c r="D34" s="10">
        <v>37200</v>
      </c>
      <c r="E34" s="11" t="s">
        <v>8</v>
      </c>
      <c r="F34" s="11" t="s">
        <v>8</v>
      </c>
      <c r="G34" s="11" t="s">
        <v>8</v>
      </c>
      <c r="H34" s="11" t="s">
        <v>8</v>
      </c>
      <c r="I34" s="12">
        <v>37200</v>
      </c>
      <c r="J34" s="119">
        <f>D34-I34</f>
        <v>0</v>
      </c>
      <c r="K34" s="106">
        <v>100</v>
      </c>
      <c r="L34" s="16" t="s">
        <v>37</v>
      </c>
    </row>
    <row r="35" spans="1:12" s="9" customFormat="1" x14ac:dyDescent="0.5">
      <c r="A35" s="83"/>
      <c r="B35" s="90"/>
      <c r="C35" s="47"/>
      <c r="D35" s="48"/>
      <c r="E35" s="49"/>
      <c r="F35" s="49"/>
      <c r="G35" s="49"/>
      <c r="H35" s="49"/>
      <c r="I35" s="50"/>
      <c r="J35" s="120"/>
      <c r="K35" s="107"/>
      <c r="L35" s="47"/>
    </row>
    <row r="36" spans="1:12" s="13" customFormat="1" x14ac:dyDescent="0.5">
      <c r="A36" s="140">
        <v>3</v>
      </c>
      <c r="B36" s="91" t="s">
        <v>41</v>
      </c>
      <c r="C36" s="51"/>
      <c r="D36" s="52"/>
      <c r="E36" s="53"/>
      <c r="F36" s="53"/>
      <c r="G36" s="53"/>
      <c r="H36" s="53"/>
      <c r="I36" s="54"/>
      <c r="J36" s="121"/>
      <c r="K36" s="108"/>
      <c r="L36" s="55"/>
    </row>
    <row r="37" spans="1:12" s="13" customFormat="1" x14ac:dyDescent="0.5">
      <c r="A37" s="141"/>
      <c r="B37" s="92" t="s">
        <v>42</v>
      </c>
      <c r="C37" s="27" t="s">
        <v>38</v>
      </c>
      <c r="D37" s="24">
        <v>10000</v>
      </c>
      <c r="E37" s="25" t="s">
        <v>8</v>
      </c>
      <c r="F37" s="25" t="s">
        <v>8</v>
      </c>
      <c r="G37" s="25" t="s">
        <v>8</v>
      </c>
      <c r="H37" s="25" t="s">
        <v>8</v>
      </c>
      <c r="I37" s="26">
        <v>10000</v>
      </c>
      <c r="J37" s="122">
        <f>D37-I37</f>
        <v>0</v>
      </c>
      <c r="K37" s="109">
        <v>100</v>
      </c>
      <c r="L37" s="32" t="s">
        <v>37</v>
      </c>
    </row>
    <row r="38" spans="1:12" s="13" customFormat="1" x14ac:dyDescent="0.5">
      <c r="A38" s="141"/>
      <c r="B38" s="93"/>
      <c r="C38" s="23"/>
      <c r="D38" s="24"/>
      <c r="E38" s="25"/>
      <c r="F38" s="25"/>
      <c r="G38" s="25"/>
      <c r="H38" s="25"/>
      <c r="I38" s="26"/>
      <c r="J38" s="122"/>
      <c r="K38" s="109"/>
      <c r="L38" s="23"/>
    </row>
    <row r="39" spans="1:12" s="13" customFormat="1" x14ac:dyDescent="0.5">
      <c r="A39" s="141"/>
      <c r="B39" s="94" t="s">
        <v>43</v>
      </c>
      <c r="C39" s="27" t="s">
        <v>38</v>
      </c>
      <c r="D39" s="28">
        <v>7950</v>
      </c>
      <c r="E39" s="29" t="s">
        <v>8</v>
      </c>
      <c r="F39" s="29" t="s">
        <v>8</v>
      </c>
      <c r="G39" s="29" t="s">
        <v>8</v>
      </c>
      <c r="H39" s="29" t="s">
        <v>8</v>
      </c>
      <c r="I39" s="30">
        <v>7950</v>
      </c>
      <c r="J39" s="123">
        <f>D39-I39</f>
        <v>0</v>
      </c>
      <c r="K39" s="110">
        <v>100</v>
      </c>
      <c r="L39" s="27" t="s">
        <v>37</v>
      </c>
    </row>
    <row r="40" spans="1:12" s="13" customFormat="1" x14ac:dyDescent="0.5">
      <c r="A40" s="141"/>
      <c r="B40" s="95"/>
      <c r="C40" s="31"/>
      <c r="D40" s="28"/>
      <c r="E40" s="29"/>
      <c r="F40" s="29"/>
      <c r="G40" s="29"/>
      <c r="H40" s="29"/>
      <c r="I40" s="30"/>
      <c r="J40" s="123"/>
      <c r="K40" s="110"/>
      <c r="L40" s="31"/>
    </row>
    <row r="41" spans="1:12" s="13" customFormat="1" x14ac:dyDescent="0.5">
      <c r="A41" s="141"/>
      <c r="B41" s="94" t="s">
        <v>44</v>
      </c>
      <c r="C41" s="27" t="s">
        <v>38</v>
      </c>
      <c r="D41" s="28">
        <v>3900</v>
      </c>
      <c r="E41" s="29" t="s">
        <v>8</v>
      </c>
      <c r="F41" s="29" t="s">
        <v>8</v>
      </c>
      <c r="G41" s="29" t="s">
        <v>8</v>
      </c>
      <c r="H41" s="29" t="s">
        <v>8</v>
      </c>
      <c r="I41" s="30">
        <v>3900</v>
      </c>
      <c r="J41" s="123">
        <f>D41-I41</f>
        <v>0</v>
      </c>
      <c r="K41" s="110">
        <v>100</v>
      </c>
      <c r="L41" s="27" t="s">
        <v>37</v>
      </c>
    </row>
    <row r="42" spans="1:12" s="13" customFormat="1" x14ac:dyDescent="0.5">
      <c r="A42" s="142"/>
      <c r="B42" s="96"/>
      <c r="C42" s="56"/>
      <c r="D42" s="57"/>
      <c r="E42" s="58"/>
      <c r="F42" s="58"/>
      <c r="G42" s="58"/>
      <c r="H42" s="58"/>
      <c r="I42" s="59"/>
      <c r="J42" s="124"/>
      <c r="K42" s="111"/>
      <c r="L42" s="56"/>
    </row>
    <row r="43" spans="1:12" s="14" customFormat="1" x14ac:dyDescent="0.5">
      <c r="A43" s="143">
        <v>4</v>
      </c>
      <c r="B43" s="97" t="s">
        <v>53</v>
      </c>
      <c r="C43" s="60" t="s">
        <v>38</v>
      </c>
      <c r="D43" s="17">
        <v>19000</v>
      </c>
      <c r="E43" s="61" t="s">
        <v>8</v>
      </c>
      <c r="F43" s="61" t="s">
        <v>8</v>
      </c>
      <c r="G43" s="61" t="s">
        <v>8</v>
      </c>
      <c r="H43" s="61" t="s">
        <v>8</v>
      </c>
      <c r="I43" s="18">
        <v>19000</v>
      </c>
      <c r="J43" s="125">
        <f>D43-I43</f>
        <v>0</v>
      </c>
      <c r="K43" s="112">
        <v>100</v>
      </c>
      <c r="L43" s="60" t="s">
        <v>37</v>
      </c>
    </row>
    <row r="44" spans="1:12" s="14" customFormat="1" x14ac:dyDescent="0.5">
      <c r="A44" s="143"/>
      <c r="B44" s="98" t="s">
        <v>26</v>
      </c>
      <c r="C44" s="19"/>
      <c r="D44" s="20"/>
      <c r="E44" s="21"/>
      <c r="F44" s="21"/>
      <c r="G44" s="21"/>
      <c r="H44" s="21"/>
      <c r="I44" s="22"/>
      <c r="J44" s="126"/>
      <c r="K44" s="113"/>
      <c r="L44" s="19"/>
    </row>
    <row r="45" spans="1:12" s="14" customFormat="1" x14ac:dyDescent="0.5">
      <c r="A45" s="143"/>
      <c r="B45" s="99"/>
      <c r="C45" s="62"/>
      <c r="D45" s="63"/>
      <c r="E45" s="64"/>
      <c r="F45" s="64"/>
      <c r="G45" s="64"/>
      <c r="H45" s="64"/>
      <c r="I45" s="65"/>
      <c r="J45" s="127"/>
      <c r="K45" s="114"/>
      <c r="L45" s="62"/>
    </row>
    <row r="46" spans="1:12" s="14" customFormat="1" x14ac:dyDescent="0.5">
      <c r="A46" s="143"/>
      <c r="B46" s="100" t="s">
        <v>54</v>
      </c>
      <c r="C46" s="60" t="s">
        <v>38</v>
      </c>
      <c r="D46" s="17">
        <v>35700</v>
      </c>
      <c r="E46" s="61" t="s">
        <v>8</v>
      </c>
      <c r="F46" s="61" t="s">
        <v>8</v>
      </c>
      <c r="G46" s="61" t="s">
        <v>8</v>
      </c>
      <c r="H46" s="61" t="s">
        <v>8</v>
      </c>
      <c r="I46" s="18">
        <v>36700</v>
      </c>
      <c r="J46" s="125">
        <v>0</v>
      </c>
      <c r="K46" s="112">
        <v>100</v>
      </c>
      <c r="L46" s="60" t="s">
        <v>37</v>
      </c>
    </row>
    <row r="47" spans="1:12" s="14" customFormat="1" x14ac:dyDescent="0.5">
      <c r="A47" s="143"/>
      <c r="B47" s="99"/>
      <c r="C47" s="62"/>
      <c r="D47" s="63"/>
      <c r="E47" s="64"/>
      <c r="F47" s="64"/>
      <c r="G47" s="64"/>
      <c r="H47" s="64"/>
      <c r="I47" s="65"/>
      <c r="J47" s="127"/>
      <c r="K47" s="114"/>
      <c r="L47" s="62"/>
    </row>
    <row r="48" spans="1:12" s="14" customFormat="1" ht="30.75" customHeight="1" x14ac:dyDescent="0.5">
      <c r="A48" s="144"/>
      <c r="B48" s="101" t="s">
        <v>55</v>
      </c>
      <c r="C48" s="60" t="s">
        <v>38</v>
      </c>
      <c r="D48" s="17">
        <v>10000</v>
      </c>
      <c r="E48" s="61" t="s">
        <v>8</v>
      </c>
      <c r="F48" s="61" t="s">
        <v>8</v>
      </c>
      <c r="G48" s="61" t="s">
        <v>8</v>
      </c>
      <c r="H48" s="61" t="s">
        <v>8</v>
      </c>
      <c r="I48" s="18">
        <v>0</v>
      </c>
      <c r="J48" s="125">
        <f>D48-I48</f>
        <v>10000</v>
      </c>
      <c r="K48" s="112">
        <v>100</v>
      </c>
      <c r="L48" s="60" t="s">
        <v>37</v>
      </c>
    </row>
    <row r="49" spans="1:12" s="14" customFormat="1" x14ac:dyDescent="0.5">
      <c r="A49" s="84"/>
      <c r="B49" s="99"/>
      <c r="C49" s="62"/>
      <c r="D49" s="63"/>
      <c r="E49" s="64"/>
      <c r="F49" s="64"/>
      <c r="G49" s="64"/>
      <c r="H49" s="64"/>
      <c r="I49" s="65"/>
      <c r="J49" s="127"/>
      <c r="K49" s="114"/>
      <c r="L49" s="62"/>
    </row>
    <row r="50" spans="1:12" s="33" customFormat="1" x14ac:dyDescent="0.5">
      <c r="A50" s="85">
        <v>5</v>
      </c>
      <c r="B50" s="102" t="s">
        <v>45</v>
      </c>
      <c r="C50" s="66" t="s">
        <v>38</v>
      </c>
      <c r="D50" s="67">
        <v>42000</v>
      </c>
      <c r="E50" s="68" t="s">
        <v>8</v>
      </c>
      <c r="F50" s="68" t="s">
        <v>8</v>
      </c>
      <c r="G50" s="68" t="s">
        <v>8</v>
      </c>
      <c r="H50" s="68" t="s">
        <v>8</v>
      </c>
      <c r="I50" s="69">
        <v>42000</v>
      </c>
      <c r="J50" s="128">
        <f>D50-I50</f>
        <v>0</v>
      </c>
      <c r="K50" s="115">
        <v>100</v>
      </c>
      <c r="L50" s="70" t="s">
        <v>37</v>
      </c>
    </row>
    <row r="51" spans="1:12" s="33" customFormat="1" x14ac:dyDescent="0.5">
      <c r="A51" s="86"/>
      <c r="B51" s="103" t="s">
        <v>46</v>
      </c>
      <c r="C51" s="34"/>
      <c r="D51" s="35"/>
      <c r="E51" s="36"/>
      <c r="F51" s="36"/>
      <c r="G51" s="36"/>
      <c r="H51" s="36"/>
      <c r="I51" s="37"/>
      <c r="J51" s="129"/>
      <c r="K51" s="116"/>
      <c r="L51" s="38"/>
    </row>
    <row r="52" spans="1:12" s="33" customFormat="1" x14ac:dyDescent="0.5">
      <c r="A52" s="87"/>
      <c r="B52" s="104"/>
      <c r="C52" s="76"/>
      <c r="D52" s="77"/>
      <c r="E52" s="78"/>
      <c r="F52" s="78"/>
      <c r="G52" s="78"/>
      <c r="H52" s="78"/>
      <c r="I52" s="79"/>
      <c r="J52" s="130" t="s">
        <v>47</v>
      </c>
      <c r="K52" s="117"/>
      <c r="L52" s="80"/>
    </row>
    <row r="53" spans="1:12" ht="33.6" customHeight="1" thickBot="1" x14ac:dyDescent="0.65">
      <c r="A53" s="145"/>
      <c r="B53" s="145"/>
      <c r="C53" s="71" t="s">
        <v>22</v>
      </c>
      <c r="D53" s="72">
        <f>SUM(D9:D52)</f>
        <v>1087550</v>
      </c>
      <c r="E53" s="73" t="s">
        <v>8</v>
      </c>
      <c r="F53" s="73" t="s">
        <v>8</v>
      </c>
      <c r="G53" s="73" t="s">
        <v>8</v>
      </c>
      <c r="H53" s="73" t="s">
        <v>8</v>
      </c>
      <c r="I53" s="74">
        <f>SUM(I9:I52)</f>
        <v>1037500</v>
      </c>
      <c r="J53" s="74">
        <f>SUM(J9:J52)</f>
        <v>51050</v>
      </c>
      <c r="K53" s="75">
        <f>SUM((I53*100)/D53)</f>
        <v>95.397912739644156</v>
      </c>
      <c r="L53" s="5"/>
    </row>
    <row r="54" spans="1:12" x14ac:dyDescent="0.5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</row>
    <row r="57" spans="1:12" x14ac:dyDescent="0.5">
      <c r="E57" s="145"/>
      <c r="F57" s="145"/>
      <c r="G57" s="145"/>
    </row>
  </sheetData>
  <mergeCells count="18">
    <mergeCell ref="A36:A42"/>
    <mergeCell ref="A43:A48"/>
    <mergeCell ref="E57:G57"/>
    <mergeCell ref="A54:L54"/>
    <mergeCell ref="A53:B53"/>
    <mergeCell ref="A1:L1"/>
    <mergeCell ref="A9:A32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2" type="noConversion"/>
  <pageMargins left="0.23622047244094491" right="3.937007874015748E-2" top="0.31496062992125984" bottom="0.23622047244094491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นาใน</vt:lpstr>
      <vt:lpstr>นาใน!Print_Area</vt:lpstr>
      <vt:lpstr>นาใน!Print_Titles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bandit sridatham</cp:lastModifiedBy>
  <cp:lastPrinted>2024-02-19T13:29:59Z</cp:lastPrinted>
  <dcterms:created xsi:type="dcterms:W3CDTF">2023-05-30T14:10:06Z</dcterms:created>
  <dcterms:modified xsi:type="dcterms:W3CDTF">2025-04-17T04:54:15Z</dcterms:modified>
</cp:coreProperties>
</file>